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vlussiercpa-my.sharepoint.com/personal/veronique_vlussiercpa_ca/Documents/Documents/2-Clients/AGFMQ/2-Travaux/Présentation-sept. 2025/2-Politique de capitalisation/"/>
    </mc:Choice>
  </mc:AlternateContent>
  <xr:revisionPtr revIDLastSave="149" documentId="8_{C1E325B2-4A97-4D04-8F39-87DAC35F8EAD}" xr6:coauthVersionLast="47" xr6:coauthVersionMax="47" xr10:uidLastSave="{465CE96B-BDA0-4622-8160-B90D34CCDD6A}"/>
  <bookViews>
    <workbookView xWindow="-108" yWindow="-108" windowWidth="23256" windowHeight="12456" xr2:uid="{9A687DCA-F58A-4F0E-B866-0D7EEC21C191}"/>
  </bookViews>
  <sheets>
    <sheet name="8-Garage rue Lussier" sheetId="1" r:id="rId1"/>
    <sheet name="Arbre décisionnel " sheetId="2" r:id="rId2"/>
  </sheets>
  <definedNames>
    <definedName name="_xlnm.Print_Area" localSheetId="0">'8-Garage rue Lussier'!$A$1:$C$92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A1" i="2"/>
  <c r="C67" i="1" l="1"/>
  <c r="C76" i="1"/>
</calcChain>
</file>

<file path=xl/sharedStrings.xml><?xml version="1.0" encoding="utf-8"?>
<sst xmlns="http://schemas.openxmlformats.org/spreadsheetml/2006/main" count="87" uniqueCount="81">
  <si>
    <t>SP 3280 - Analyse</t>
  </si>
  <si>
    <t>Préparé par:</t>
  </si>
  <si>
    <t>Date</t>
  </si>
  <si>
    <t>Révisé par:</t>
  </si>
  <si>
    <t>IMMOBILISATION</t>
  </si>
  <si>
    <t>DESCRIPTION</t>
  </si>
  <si>
    <t>Immobilisation</t>
  </si>
  <si>
    <t>Auxiliaire des immo. 31-12-2022</t>
  </si>
  <si>
    <t>Durée de vie 40 ans</t>
  </si>
  <si>
    <t>Contexte</t>
  </si>
  <si>
    <t>But</t>
  </si>
  <si>
    <t>S'assurer de l'exhaustivité du passif à titre d'OMHS concernant la contamination de l'amiante dans les bâtiments identifiés ci-dessus.</t>
  </si>
  <si>
    <t>Documents de référence 2 : Devis techniques d'Englobe fait en 2020, projet mise à niveau chauffage démontrant la présence d'amiante</t>
  </si>
  <si>
    <t>An :2020</t>
  </si>
  <si>
    <t>An :2021 (avril) travaux désamiantage effectués.</t>
  </si>
  <si>
    <t>Documents de référence 4 : Analyse firme BenJel, présence d'amiante</t>
  </si>
  <si>
    <t>Analyse de l'application de la norme SP 3280 selon 4 critères. Se référer à l'arbre décisionnel</t>
  </si>
  <si>
    <t>Obligation juridique qui oblige l'entité à réaliser des activités spécifiques de mise hors service permanent relativement à une immobilisation corporelle contrôlée.</t>
  </si>
  <si>
    <t>Source : lois et règlement</t>
  </si>
  <si>
    <t>DORS/2018-196</t>
  </si>
  <si>
    <t>L'obligation ou événement à l'orgine de la mise hors service d'immobilisation.</t>
  </si>
  <si>
    <t>Source :</t>
  </si>
  <si>
    <t>Il est possible de procéder à une estimation raisonnable des montants d'OMHS</t>
  </si>
  <si>
    <t>Évaluer les coûts à venir des travaux et analyses pour terminer la réhabilitation du site contaminé</t>
  </si>
  <si>
    <t>Coûts ($)</t>
  </si>
  <si>
    <t>Coût :Désamiantage coudes. Total  incluant mobilisation/$ démobilisation et le nettoyage. (av. txes)</t>
  </si>
  <si>
    <t>Coût des professionnels 25% du total de la facture</t>
  </si>
  <si>
    <t xml:space="preserve">Total coût désamiantage </t>
  </si>
  <si>
    <t>Indexation :</t>
  </si>
  <si>
    <t>An 2024</t>
  </si>
  <si>
    <r>
      <t xml:space="preserve">Voir </t>
    </r>
    <r>
      <rPr>
        <b/>
        <sz val="11"/>
        <color theme="1"/>
        <rFont val="Calibri"/>
        <family val="2"/>
        <scheme val="minor"/>
      </rPr>
      <t>Note 1</t>
    </r>
    <r>
      <rPr>
        <sz val="11"/>
        <color theme="1"/>
        <rFont val="Calibri"/>
        <family val="2"/>
        <scheme val="minor"/>
      </rPr>
      <t xml:space="preserve"> ci-dessous</t>
    </r>
  </si>
  <si>
    <t>An 2025</t>
  </si>
  <si>
    <t>Actualisation</t>
  </si>
  <si>
    <t>Total passif à comptabiliser</t>
  </si>
  <si>
    <t>Note 1: Les taux d'indexation et de désactualisation du passif n'ont pas été considérés puisque le montant du passif est non-matériel. La charge de travail pour justifier les hypothèses de taux retenus et les suivis annuels de désactualisation est trop grande par rapport au seuil de matérialité.</t>
  </si>
  <si>
    <t>Échéancier</t>
  </si>
  <si>
    <t>Source: suivi du projet de réfection de toiture:</t>
  </si>
  <si>
    <t>CONCLUSION</t>
  </si>
  <si>
    <t>Municipalité XYZ</t>
  </si>
  <si>
    <t>Amiante | Garage  - Fiche # 8</t>
  </si>
  <si>
    <t>[Nom du réviseur ex.Conseiller finances]</t>
  </si>
  <si>
    <t>[Nom du réviseur ex.Chef division états financiers]</t>
  </si>
  <si>
    <t>Garage travaux publics</t>
  </si>
  <si>
    <t>123, rue Lussier, Québec</t>
  </si>
  <si>
    <t xml:space="preserve">Acte notarié date d'acquisition et durée de vie </t>
  </si>
  <si>
    <t>Acquis en 1977 et agrandi en 2000 . Il a une superficie de 10 613 mètres carrés, plus 1 151 mètres carrés au 2ième étage</t>
  </si>
  <si>
    <t xml:space="preserve">Garage bleu et gris </t>
  </si>
  <si>
    <t xml:space="preserve">Inventaire provenant du Carnet de santé des infrastructures </t>
  </si>
  <si>
    <t>[Faire un lien vers le fichier]
(voir P.7, #item 123456)</t>
  </si>
  <si>
    <t>[Faire lien vers acte notarié]
Dans archives permanentes, casier 1-31</t>
  </si>
  <si>
    <t>[Faire un lien vers le fichier auxiliaire immos] #item B-12</t>
  </si>
  <si>
    <t>Documents de référence 1 : analyse de LVM août 2012 Présence amiante voir annexe 3 certificat d'analyse</t>
  </si>
  <si>
    <t>An :2012</t>
  </si>
  <si>
    <t>[Lien vers le rapport]</t>
  </si>
  <si>
    <t>Arbre décisionnel</t>
  </si>
  <si>
    <t>Catégorie Amiante</t>
  </si>
  <si>
    <r>
      <t xml:space="preserve">CRITÈRE 1 du SP 3280 : </t>
    </r>
    <r>
      <rPr>
        <b/>
        <sz val="11"/>
        <color rgb="FFFF0000"/>
        <rFont val="Calibri"/>
        <family val="2"/>
        <scheme val="minor"/>
      </rPr>
      <t>Oui</t>
    </r>
  </si>
  <si>
    <r>
      <t xml:space="preserve">CRITÈRE 2 du SP 3280 : </t>
    </r>
    <r>
      <rPr>
        <b/>
        <sz val="11"/>
        <color rgb="FFFF0000"/>
        <rFont val="Calibri"/>
        <family val="2"/>
        <scheme val="minor"/>
      </rPr>
      <t>Oui</t>
    </r>
  </si>
  <si>
    <r>
      <t xml:space="preserve">CRITÈRE 3 du SP 3280 : </t>
    </r>
    <r>
      <rPr>
        <b/>
        <sz val="11"/>
        <color rgb="FFFF0000"/>
        <rFont val="Calibri"/>
        <family val="2"/>
        <scheme val="minor"/>
      </rPr>
      <t>Oui</t>
    </r>
  </si>
  <si>
    <r>
      <t xml:space="preserve">CRITÈRE 4 du SP 3280  :  </t>
    </r>
    <r>
      <rPr>
        <b/>
        <sz val="11"/>
        <color rgb="FFFF0000"/>
        <rFont val="Calibri"/>
        <family val="2"/>
        <scheme val="minor"/>
      </rPr>
      <t>Oui</t>
    </r>
  </si>
  <si>
    <t>oui, il reste de l'amiante dans les 44 puits de lumières du garage et dans quelques coudes de calorifugeage. Voir rapport Benjel</t>
  </si>
  <si>
    <t>Coût : voir le détail des coûts ci-dessous</t>
  </si>
  <si>
    <t xml:space="preserve">oui, les coûts sont indiqués dans l'étude de LVM annexe 4 scénario 2, évaluation budgétaire. </t>
  </si>
  <si>
    <t>Évaluation budgétaire annexe 4 scénario 2 de l'Étude de LVM de 2012. Les coûts sont comparables en 2021 voir la facture de Navada #F-0289</t>
  </si>
  <si>
    <t>Voir note 1 de l'onglet "Analyse comparative expert"</t>
  </si>
  <si>
    <t>Pour l'analyse détaillée svp voir l'onglet "Analyse comparative expert".</t>
  </si>
  <si>
    <t>Simon Beaulieu travaille également sur le projet de réfection de toitures, une meilleure caractérisation de l'amiante des puits de lumière et un estimé des coûts devraient être disponibles fin 2025. Voir rapport de caractérisation.</t>
  </si>
  <si>
    <t>[Lien vers le fichier du mandat]</t>
  </si>
  <si>
    <t>Prévoit démanteler en 2030 selon Mathieu Lavoie. Donc faire le suivi d'ici là.</t>
  </si>
  <si>
    <t xml:space="preserve">En dessous du seuil de matérialité. À ne pas comptabiliser en 2024. Voir le rapport de caractérisation à venir pour l'évolution du projet. </t>
  </si>
  <si>
    <t>Localisation/no. Inventaire</t>
  </si>
  <si>
    <t>En 1999, le règlement DORS/2018-196 interdisant l’amiante et les produits contenant de l’amiante ainsi que le code de sécurité pour les travaux de construction RLRQ, s-2, r.4 rend obligatoire le retrait de l'amiante avant d'entreprendre toute démolition. Suite à des travaux de caractérisation en 2012, un registre sur l'amiante a été dressé par les équipes de maintenance.  L'analyse de caractérisation de l'amiante au garage sur rue Lussier a démontré la présence d'amiante, principalement à la salle de chaufferie et au niveau des joints des puits de lumière du toit.</t>
  </si>
  <si>
    <t>Entrevues et collecte d'informations</t>
  </si>
  <si>
    <t>Rencontre avec Mathieu Lavoie, gestionnaire de projets. Il y a eu des constats de présence d'amiante et des travaux à la salle mécanique (chaufferie et autres) pour retirer l'amiante (2020-2021). Voir le devis d'Englobe: projet de mise à niveau du chauffage pour le garage au site de rue Lussier Projet 2812‐020‐1001 Lot 4. Ce projet réalisé par Navada et suivi par l'équipe de gestion de la direction du génie a permis de retirer la majorité de l'amiante répertoriée dans les études LVM étude de 2012 (présence amiante) et Englobe 2020 (amiante à retirer). Les coûts de désamiantage sont identifiés sur le certificat de paiement  no. 2 accompagné de la facture du contracteur NAVADA.  En 2021, un mandat de caractérisation a été fait sur tous les bâtiments pour détecter toutes les présences d'amiante, de peinture au plomb et de silice. Ce mandat octroyé par le département de santé et sécurité (RH) avait pour but de mettre à jour le registre dans l'objectif de préserver la santé des employés. Le registre d'amiante a également été consulté. Courriel du 2 octobre 2023  de M.Lavoie indique présence d'amiante dans les joints des puits de lumière.</t>
  </si>
  <si>
    <t>An :2021 (juillet) analyse présence amiante demandée par J.Lavallée des RH pour établir protocole pour les travaux à effectuer par les employés en présence d'amiante</t>
  </si>
  <si>
    <t>Documents de référence 3 : projet mise à niveau chauffage réalisé 2020-2021 démontrant le désamiantage, facture NAVADA</t>
  </si>
  <si>
    <t>Événement passé : utilisation normale du garage par la municipalité acquis en 1977, agrandi en 2000</t>
  </si>
  <si>
    <t>Il est prévu que des avantages économiques futurs seront abandonnés</t>
  </si>
  <si>
    <t>voir analyse comparative et la confirmation des coûts, voir Étude LVM, annexe 4 évaluation budgétaire à la page du  scénario 2</t>
  </si>
  <si>
    <t>Voir onglet analyse comparative</t>
  </si>
  <si>
    <t>Coût désamiantage 44 puits de lumières (faible contamination à l'amiante)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</si>
</sst>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_ ;_ * \(#,##0.00\)_ ;_ * &quot;-&quot;??_)_ ;_ @_ "/>
    <numFmt numFmtId="165" formatCode="#,##0\ &quot;$&quot;;[Red]#,##0\ &quot;$&quot;"/>
    <numFmt numFmtId="166" formatCode="0;[Red]0"/>
  </numFmts>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6"/>
      <color rgb="FFFF0000"/>
      <name val="Calibri"/>
      <family val="2"/>
      <scheme val="minor"/>
    </font>
    <font>
      <b/>
      <sz val="15"/>
      <color theme="1"/>
      <name val="Calibri"/>
      <family val="2"/>
      <scheme val="minor"/>
    </font>
    <font>
      <sz val="15"/>
      <color theme="1"/>
      <name val="Calibri"/>
      <family val="2"/>
      <scheme val="minor"/>
    </font>
    <font>
      <b/>
      <sz val="11"/>
      <color theme="9"/>
      <name val="Calibri"/>
      <family val="2"/>
      <scheme val="minor"/>
    </font>
    <font>
      <b/>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3">
    <border>
      <left/>
      <right/>
      <top/>
      <bottom/>
      <diagonal/>
    </border>
    <border>
      <left/>
      <right/>
      <top style="dashed">
        <color auto="1"/>
      </top>
      <bottom style="thin">
        <color auto="1"/>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41">
    <xf numFmtId="0" fontId="0" fillId="0" borderId="0" xfId="0"/>
    <xf numFmtId="0" fontId="4" fillId="0" borderId="0" xfId="0" applyFont="1"/>
    <xf numFmtId="0" fontId="5" fillId="0" borderId="0" xfId="0" applyFont="1"/>
    <xf numFmtId="0" fontId="6" fillId="0" borderId="0" xfId="0" applyFont="1"/>
    <xf numFmtId="0" fontId="2" fillId="0" borderId="0" xfId="0" applyFont="1" applyAlignment="1">
      <alignment horizontal="right"/>
    </xf>
    <xf numFmtId="14" fontId="0" fillId="0" borderId="0" xfId="0" applyNumberFormat="1" applyAlignment="1">
      <alignment horizontal="left"/>
    </xf>
    <xf numFmtId="0" fontId="2" fillId="0" borderId="0" xfId="0" applyFont="1" applyAlignment="1">
      <alignment horizontal="right" vertical="top" wrapText="1"/>
    </xf>
    <xf numFmtId="0" fontId="0" fillId="0" borderId="0" xfId="0" applyAlignment="1">
      <alignment horizontal="left"/>
    </xf>
    <xf numFmtId="0" fontId="2" fillId="2" borderId="0" xfId="0" applyFont="1" applyFill="1"/>
    <xf numFmtId="0" fontId="0" fillId="2" borderId="0" xfId="0" applyFill="1"/>
    <xf numFmtId="0" fontId="0" fillId="0" borderId="0" xfId="0" applyAlignment="1">
      <alignment vertical="top" wrapText="1"/>
    </xf>
    <xf numFmtId="0" fontId="2" fillId="0" borderId="0" xfId="0" applyFont="1"/>
    <xf numFmtId="0" fontId="0" fillId="0" borderId="0" xfId="0" applyAlignment="1">
      <alignment horizontal="left" vertical="top" wrapText="1"/>
    </xf>
    <xf numFmtId="0" fontId="0" fillId="0" borderId="0" xfId="0" applyAlignment="1">
      <alignment horizontal="left" wrapText="1"/>
    </xf>
    <xf numFmtId="0" fontId="3" fillId="0" borderId="0" xfId="2" applyFill="1" applyAlignment="1">
      <alignment vertical="top" wrapText="1"/>
    </xf>
    <xf numFmtId="0" fontId="3" fillId="0" borderId="0" xfId="2" applyFill="1" applyAlignment="1"/>
    <xf numFmtId="0" fontId="2" fillId="0" borderId="0" xfId="0" quotePrefix="1" applyFont="1" applyAlignment="1">
      <alignment horizontal="right" wrapText="1"/>
    </xf>
    <xf numFmtId="0" fontId="2" fillId="0" borderId="0" xfId="0" quotePrefix="1" applyFont="1" applyAlignment="1">
      <alignment horizontal="right" vertical="top" wrapText="1"/>
    </xf>
    <xf numFmtId="0" fontId="2" fillId="0" borderId="0" xfId="0" applyFont="1" applyAlignment="1">
      <alignment vertical="top" wrapText="1"/>
    </xf>
    <xf numFmtId="0" fontId="0" fillId="0" borderId="0" xfId="0" applyAlignment="1">
      <alignment horizontal="right"/>
    </xf>
    <xf numFmtId="0" fontId="0" fillId="0" borderId="0" xfId="0" applyAlignment="1">
      <alignment wrapText="1"/>
    </xf>
    <xf numFmtId="0" fontId="2" fillId="2" borderId="0" xfId="0" applyFont="1" applyFill="1" applyAlignment="1">
      <alignment horizontal="left"/>
    </xf>
    <xf numFmtId="0" fontId="3" fillId="0" borderId="0" xfId="2" applyFill="1" applyAlignment="1">
      <alignment horizontal="center"/>
    </xf>
    <xf numFmtId="0" fontId="2" fillId="0" borderId="0" xfId="0" applyFont="1" applyAlignment="1">
      <alignment horizontal="center"/>
    </xf>
    <xf numFmtId="165" fontId="0" fillId="0" borderId="0" xfId="1" applyNumberFormat="1" applyFont="1" applyFill="1" applyAlignment="1">
      <alignment horizontal="center" vertical="top" wrapText="1"/>
    </xf>
    <xf numFmtId="165" fontId="0" fillId="0" borderId="0" xfId="1" applyNumberFormat="1" applyFont="1" applyFill="1" applyAlignment="1">
      <alignment horizontal="center"/>
    </xf>
    <xf numFmtId="165" fontId="0" fillId="0" borderId="1" xfId="1" applyNumberFormat="1" applyFont="1" applyFill="1" applyBorder="1" applyAlignment="1">
      <alignment horizontal="center"/>
    </xf>
    <xf numFmtId="166" fontId="0" fillId="0" borderId="0" xfId="1" applyNumberFormat="1" applyFont="1" applyFill="1" applyAlignment="1">
      <alignment horizontal="center"/>
    </xf>
    <xf numFmtId="166" fontId="0" fillId="0" borderId="0" xfId="0" applyNumberFormat="1" applyAlignment="1">
      <alignment horizontal="center"/>
    </xf>
    <xf numFmtId="164" fontId="0" fillId="0" borderId="0" xfId="1" applyFont="1" applyAlignment="1">
      <alignment horizontal="center"/>
    </xf>
    <xf numFmtId="165" fontId="2" fillId="0" borderId="2" xfId="1" applyNumberFormat="1" applyFont="1" applyFill="1" applyBorder="1" applyAlignment="1">
      <alignment horizontal="center"/>
    </xf>
    <xf numFmtId="166" fontId="0" fillId="0" borderId="0" xfId="1" applyNumberFormat="1" applyFont="1" applyFill="1" applyBorder="1" applyAlignment="1">
      <alignment horizontal="center"/>
    </xf>
    <xf numFmtId="0" fontId="7" fillId="0" borderId="0" xfId="0" applyFont="1"/>
    <xf numFmtId="0" fontId="8" fillId="0" borderId="0" xfId="0" applyFont="1"/>
    <xf numFmtId="0" fontId="0" fillId="0" borderId="0" xfId="0" applyAlignment="1">
      <alignment horizontal="left" vertical="top"/>
    </xf>
    <xf numFmtId="0" fontId="2" fillId="3" borderId="0" xfId="0" applyFont="1" applyFill="1"/>
    <xf numFmtId="0" fontId="0" fillId="3" borderId="0" xfId="0" applyFill="1"/>
    <xf numFmtId="0" fontId="0" fillId="0" borderId="0" xfId="0" applyAlignment="1">
      <alignment horizontal="left" vertical="top" wrapText="1"/>
    </xf>
    <xf numFmtId="0" fontId="0" fillId="0" borderId="0" xfId="0" quotePrefix="1" applyAlignment="1">
      <alignment horizontal="left" vertical="top" wrapText="1"/>
    </xf>
    <xf numFmtId="0" fontId="2" fillId="0" borderId="0" xfId="0" applyFont="1" applyAlignment="1">
      <alignment horizontal="center"/>
    </xf>
    <xf numFmtId="0" fontId="2" fillId="0" borderId="0" xfId="0" applyFont="1" applyAlignment="1">
      <alignment horizont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colors>
    <mruColors>
      <color rgb="FFD6F3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39757</xdr:colOff>
      <xdr:row>1</xdr:row>
      <xdr:rowOff>19877</xdr:rowOff>
    </xdr:from>
    <xdr:to>
      <xdr:col>2</xdr:col>
      <xdr:colOff>2108432</xdr:colOff>
      <xdr:row>11</xdr:row>
      <xdr:rowOff>125895</xdr:rowOff>
    </xdr:to>
    <xdr:pic>
      <xdr:nvPicPr>
        <xdr:cNvPr id="2" name="Image 1">
          <a:extLst>
            <a:ext uri="{FF2B5EF4-FFF2-40B4-BE49-F238E27FC236}">
              <a16:creationId xmlns:a16="http://schemas.microsoft.com/office/drawing/2014/main" id="{964FEC2F-A3CC-0B54-3F89-7465D08FB0DF}"/>
            </a:ext>
          </a:extLst>
        </xdr:cNvPr>
        <xdr:cNvPicPr>
          <a:picLocks noChangeAspect="1"/>
        </xdr:cNvPicPr>
      </xdr:nvPicPr>
      <xdr:blipFill rotWithShape="1">
        <a:blip xmlns:r="http://schemas.openxmlformats.org/officeDocument/2006/relationships" r:embed="rId1"/>
        <a:srcRect b="21485"/>
        <a:stretch>
          <a:fillRect/>
        </a:stretch>
      </xdr:blipFill>
      <xdr:spPr>
        <a:xfrm>
          <a:off x="39757" y="205407"/>
          <a:ext cx="8250814" cy="1961323"/>
        </a:xfrm>
        <a:prstGeom prst="rect">
          <a:avLst/>
        </a:prstGeom>
        <a:effectLst>
          <a:glow rad="25400">
            <a:schemeClr val="accent2"/>
          </a:glow>
        </a:effectLst>
      </xdr:spPr>
    </xdr:pic>
    <xdr:clientData/>
  </xdr:twoCellAnchor>
  <xdr:twoCellAnchor editAs="oneCell">
    <xdr:from>
      <xdr:col>2</xdr:col>
      <xdr:colOff>1119809</xdr:colOff>
      <xdr:row>1</xdr:row>
      <xdr:rowOff>33129</xdr:rowOff>
    </xdr:from>
    <xdr:to>
      <xdr:col>2</xdr:col>
      <xdr:colOff>2102789</xdr:colOff>
      <xdr:row>3</xdr:row>
      <xdr:rowOff>33129</xdr:rowOff>
    </xdr:to>
    <xdr:pic>
      <xdr:nvPicPr>
        <xdr:cNvPr id="3" name="Image 2" descr="Une image contenant texte, capture d’écran, Police, conception&#10;&#10;Le contenu généré par l’IA peut être incorrect.">
          <a:extLst>
            <a:ext uri="{FF2B5EF4-FFF2-40B4-BE49-F238E27FC236}">
              <a16:creationId xmlns:a16="http://schemas.microsoft.com/office/drawing/2014/main" id="{FEADADF5-AEC1-03D0-1E7E-7BA524A11535}"/>
            </a:ext>
          </a:extLst>
        </xdr:cNvPr>
        <xdr:cNvPicPr>
          <a:picLocks noChangeAspect="1"/>
        </xdr:cNvPicPr>
      </xdr:nvPicPr>
      <xdr:blipFill rotWithShape="1">
        <a:blip xmlns:r="http://schemas.openxmlformats.org/officeDocument/2006/relationships" r:embed="rId2" cstate="print">
          <a:alphaModFix amt="35000"/>
          <a:extLst>
            <a:ext uri="{28A0092B-C50C-407E-A947-70E740481C1C}">
              <a14:useLocalDpi xmlns:a14="http://schemas.microsoft.com/office/drawing/2010/main" val="0"/>
            </a:ext>
          </a:extLst>
        </a:blip>
        <a:srcRect t="24966" b="26056"/>
        <a:stretch>
          <a:fillRect/>
        </a:stretch>
      </xdr:blipFill>
      <xdr:spPr bwMode="auto">
        <a:xfrm>
          <a:off x="7301948" y="218659"/>
          <a:ext cx="982980" cy="37106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5</xdr:row>
      <xdr:rowOff>30480</xdr:rowOff>
    </xdr:from>
    <xdr:to>
      <xdr:col>10</xdr:col>
      <xdr:colOff>243840</xdr:colOff>
      <xdr:row>54</xdr:row>
      <xdr:rowOff>7620</xdr:rowOff>
    </xdr:to>
    <xdr:pic>
      <xdr:nvPicPr>
        <xdr:cNvPr id="2" name="Image 1" descr="Une image contenant texte, diagramme, Police, Parallèle&#10;&#10;Description générée automatiquement">
          <a:extLst>
            <a:ext uri="{FF2B5EF4-FFF2-40B4-BE49-F238E27FC236}">
              <a16:creationId xmlns:a16="http://schemas.microsoft.com/office/drawing/2014/main" id="{7E81C61E-0223-4759-94AD-20054035C502}"/>
            </a:ext>
          </a:extLst>
        </xdr:cNvPr>
        <xdr:cNvPicPr>
          <a:picLocks noChangeAspect="1"/>
        </xdr:cNvPicPr>
      </xdr:nvPicPr>
      <xdr:blipFill>
        <a:blip xmlns:r="http://schemas.openxmlformats.org/officeDocument/2006/relationships" r:embed="rId1"/>
        <a:stretch>
          <a:fillRect/>
        </a:stretch>
      </xdr:blipFill>
      <xdr:spPr>
        <a:xfrm>
          <a:off x="190500" y="1165860"/>
          <a:ext cx="7978140" cy="8938260"/>
        </a:xfrm>
        <a:prstGeom prst="rect">
          <a:avLst/>
        </a:prstGeom>
      </xdr:spPr>
    </xdr:pic>
    <xdr:clientData/>
  </xdr:twoCellAnchor>
  <xdr:twoCellAnchor>
    <xdr:from>
      <xdr:col>1</xdr:col>
      <xdr:colOff>419100</xdr:colOff>
      <xdr:row>10</xdr:row>
      <xdr:rowOff>30480</xdr:rowOff>
    </xdr:from>
    <xdr:to>
      <xdr:col>2</xdr:col>
      <xdr:colOff>22859</xdr:colOff>
      <xdr:row>12</xdr:row>
      <xdr:rowOff>91440</xdr:rowOff>
    </xdr:to>
    <xdr:sp macro="" textlink="">
      <xdr:nvSpPr>
        <xdr:cNvPr id="3" name="Flèche : bas 2">
          <a:extLst>
            <a:ext uri="{FF2B5EF4-FFF2-40B4-BE49-F238E27FC236}">
              <a16:creationId xmlns:a16="http://schemas.microsoft.com/office/drawing/2014/main" id="{5EB21AA2-B23E-4A8D-A11C-958B84B0191F}"/>
            </a:ext>
          </a:extLst>
        </xdr:cNvPr>
        <xdr:cNvSpPr/>
      </xdr:nvSpPr>
      <xdr:spPr>
        <a:xfrm>
          <a:off x="1211580" y="2080260"/>
          <a:ext cx="396239" cy="426720"/>
        </a:xfrm>
        <a:prstGeom prst="downArrow">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1</xdr:col>
      <xdr:colOff>320040</xdr:colOff>
      <xdr:row>18</xdr:row>
      <xdr:rowOff>160020</xdr:rowOff>
    </xdr:from>
    <xdr:to>
      <xdr:col>1</xdr:col>
      <xdr:colOff>716279</xdr:colOff>
      <xdr:row>21</xdr:row>
      <xdr:rowOff>38100</xdr:rowOff>
    </xdr:to>
    <xdr:sp macro="" textlink="">
      <xdr:nvSpPr>
        <xdr:cNvPr id="4" name="Flèche : bas 3">
          <a:extLst>
            <a:ext uri="{FF2B5EF4-FFF2-40B4-BE49-F238E27FC236}">
              <a16:creationId xmlns:a16="http://schemas.microsoft.com/office/drawing/2014/main" id="{8DE4B46E-CD12-4B10-A6D2-87D6C9F0F66C}"/>
            </a:ext>
          </a:extLst>
        </xdr:cNvPr>
        <xdr:cNvSpPr/>
      </xdr:nvSpPr>
      <xdr:spPr>
        <a:xfrm>
          <a:off x="1112520" y="3672840"/>
          <a:ext cx="396239" cy="426720"/>
        </a:xfrm>
        <a:prstGeom prst="downArrow">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xdr:from>
      <xdr:col>0</xdr:col>
      <xdr:colOff>586740</xdr:colOff>
      <xdr:row>36</xdr:row>
      <xdr:rowOff>129540</xdr:rowOff>
    </xdr:from>
    <xdr:to>
      <xdr:col>1</xdr:col>
      <xdr:colOff>190499</xdr:colOff>
      <xdr:row>39</xdr:row>
      <xdr:rowOff>38100</xdr:rowOff>
    </xdr:to>
    <xdr:sp macro="" textlink="">
      <xdr:nvSpPr>
        <xdr:cNvPr id="5" name="Flèche : bas 4">
          <a:extLst>
            <a:ext uri="{FF2B5EF4-FFF2-40B4-BE49-F238E27FC236}">
              <a16:creationId xmlns:a16="http://schemas.microsoft.com/office/drawing/2014/main" id="{08BD3A32-100B-4BA8-92B1-8FAC40274769}"/>
            </a:ext>
          </a:extLst>
        </xdr:cNvPr>
        <xdr:cNvSpPr/>
      </xdr:nvSpPr>
      <xdr:spPr>
        <a:xfrm>
          <a:off x="586740" y="6934200"/>
          <a:ext cx="396239" cy="457200"/>
        </a:xfrm>
        <a:prstGeom prst="downArrow">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0F0B-4892-41A6-A7F1-457A0FD74C38}">
  <dimension ref="A14:C91"/>
  <sheetViews>
    <sheetView tabSelected="1" zoomScale="115" zoomScaleNormal="115" workbookViewId="0">
      <selection activeCell="B15" sqref="B15"/>
    </sheetView>
  </sheetViews>
  <sheetFormatPr baseColWidth="10" defaultColWidth="8.88671875" defaultRowHeight="14.4" x14ac:dyDescent="0.3"/>
  <cols>
    <col min="1" max="1" width="41" customWidth="1"/>
    <col min="2" max="2" width="49.21875" customWidth="1"/>
    <col min="3" max="3" width="32.77734375" customWidth="1"/>
  </cols>
  <sheetData>
    <row r="14" spans="1:1" ht="21" x14ac:dyDescent="0.4">
      <c r="A14" s="1" t="s">
        <v>38</v>
      </c>
    </row>
    <row r="15" spans="1:1" ht="19.8" x14ac:dyDescent="0.4">
      <c r="A15" s="2" t="s">
        <v>0</v>
      </c>
    </row>
    <row r="16" spans="1:1" ht="19.8" x14ac:dyDescent="0.4">
      <c r="A16" s="3" t="s">
        <v>39</v>
      </c>
    </row>
    <row r="17" spans="1:3" ht="19.8" x14ac:dyDescent="0.4">
      <c r="A17" s="3"/>
    </row>
    <row r="19" spans="1:3" x14ac:dyDescent="0.3">
      <c r="A19" s="4" t="s">
        <v>1</v>
      </c>
      <c r="B19" t="s">
        <v>40</v>
      </c>
    </row>
    <row r="20" spans="1:3" x14ac:dyDescent="0.3">
      <c r="A20" s="4" t="s">
        <v>2</v>
      </c>
      <c r="B20" s="5"/>
    </row>
    <row r="21" spans="1:3" x14ac:dyDescent="0.3">
      <c r="A21" s="4" t="s">
        <v>3</v>
      </c>
      <c r="B21" t="s">
        <v>41</v>
      </c>
    </row>
    <row r="22" spans="1:3" x14ac:dyDescent="0.3">
      <c r="A22" s="4" t="s">
        <v>2</v>
      </c>
      <c r="B22" s="5"/>
    </row>
    <row r="24" spans="1:3" x14ac:dyDescent="0.3">
      <c r="A24" s="8" t="s">
        <v>4</v>
      </c>
      <c r="B24" s="9" t="s">
        <v>5</v>
      </c>
      <c r="C24" s="9" t="s">
        <v>70</v>
      </c>
    </row>
    <row r="25" spans="1:3" x14ac:dyDescent="0.3">
      <c r="A25" s="6" t="s">
        <v>6</v>
      </c>
      <c r="B25" s="10" t="s">
        <v>42</v>
      </c>
      <c r="C25" s="10" t="s">
        <v>43</v>
      </c>
    </row>
    <row r="26" spans="1:3" ht="6.6" customHeight="1" x14ac:dyDescent="0.3">
      <c r="A26" s="6"/>
      <c r="B26" s="10"/>
      <c r="C26" s="10"/>
    </row>
    <row r="27" spans="1:3" ht="28.8" x14ac:dyDescent="0.3">
      <c r="A27" s="6" t="s">
        <v>47</v>
      </c>
      <c r="B27" s="10" t="s">
        <v>46</v>
      </c>
      <c r="C27" s="10" t="s">
        <v>48</v>
      </c>
    </row>
    <row r="28" spans="1:3" ht="43.2" x14ac:dyDescent="0.3">
      <c r="A28" s="6" t="s">
        <v>44</v>
      </c>
      <c r="B28" s="10" t="s">
        <v>45</v>
      </c>
      <c r="C28" s="10" t="s">
        <v>49</v>
      </c>
    </row>
    <row r="29" spans="1:3" ht="28.8" x14ac:dyDescent="0.3">
      <c r="A29" s="6" t="s">
        <v>7</v>
      </c>
      <c r="B29" t="s">
        <v>8</v>
      </c>
      <c r="C29" s="20" t="s">
        <v>50</v>
      </c>
    </row>
    <row r="31" spans="1:3" x14ac:dyDescent="0.3">
      <c r="A31" s="8" t="s">
        <v>9</v>
      </c>
      <c r="B31" s="9"/>
      <c r="C31" s="9"/>
    </row>
    <row r="32" spans="1:3" ht="14.4" customHeight="1" x14ac:dyDescent="0.3">
      <c r="A32" s="37" t="s">
        <v>71</v>
      </c>
      <c r="B32" s="37"/>
      <c r="C32" s="37"/>
    </row>
    <row r="33" spans="1:3" x14ac:dyDescent="0.3">
      <c r="A33" s="37"/>
      <c r="B33" s="37"/>
      <c r="C33" s="37"/>
    </row>
    <row r="34" spans="1:3" x14ac:dyDescent="0.3">
      <c r="A34" s="37"/>
      <c r="B34" s="37"/>
      <c r="C34" s="37"/>
    </row>
    <row r="35" spans="1:3" ht="15" customHeight="1" x14ac:dyDescent="0.3">
      <c r="A35" s="37"/>
      <c r="B35" s="37"/>
      <c r="C35" s="37"/>
    </row>
    <row r="36" spans="1:3" x14ac:dyDescent="0.3">
      <c r="A36" s="14"/>
      <c r="B36" s="15"/>
    </row>
    <row r="38" spans="1:3" x14ac:dyDescent="0.3">
      <c r="A38" s="8" t="s">
        <v>10</v>
      </c>
      <c r="B38" s="9"/>
      <c r="C38" s="9"/>
    </row>
    <row r="39" spans="1:3" ht="14.4" customHeight="1" x14ac:dyDescent="0.3">
      <c r="A39" s="7" t="s">
        <v>11</v>
      </c>
      <c r="B39" s="13"/>
      <c r="C39" s="13"/>
    </row>
    <row r="40" spans="1:3" ht="14.4" customHeight="1" x14ac:dyDescent="0.3">
      <c r="A40" s="13"/>
      <c r="B40" s="13"/>
      <c r="C40" s="13"/>
    </row>
    <row r="42" spans="1:3" x14ac:dyDescent="0.3">
      <c r="A42" s="8" t="s">
        <v>72</v>
      </c>
      <c r="B42" s="9"/>
      <c r="C42" s="9"/>
    </row>
    <row r="43" spans="1:3" ht="129" customHeight="1" x14ac:dyDescent="0.3">
      <c r="A43" s="38" t="s">
        <v>73</v>
      </c>
      <c r="B43" s="38"/>
      <c r="C43" s="38"/>
    </row>
    <row r="44" spans="1:3" ht="43.2" x14ac:dyDescent="0.3">
      <c r="A44" s="16" t="s">
        <v>51</v>
      </c>
      <c r="B44" t="s">
        <v>53</v>
      </c>
      <c r="C44" s="13" t="s">
        <v>52</v>
      </c>
    </row>
    <row r="45" spans="1:3" ht="43.2" x14ac:dyDescent="0.3">
      <c r="A45" s="16" t="s">
        <v>12</v>
      </c>
      <c r="B45" t="s">
        <v>53</v>
      </c>
      <c r="C45" s="13" t="s">
        <v>13</v>
      </c>
    </row>
    <row r="46" spans="1:3" ht="43.2" x14ac:dyDescent="0.3">
      <c r="A46" s="16" t="s">
        <v>75</v>
      </c>
      <c r="B46" t="s">
        <v>53</v>
      </c>
      <c r="C46" s="13" t="s">
        <v>14</v>
      </c>
    </row>
    <row r="47" spans="1:3" ht="72" x14ac:dyDescent="0.3">
      <c r="A47" s="17" t="s">
        <v>15</v>
      </c>
      <c r="B47" t="s">
        <v>53</v>
      </c>
      <c r="C47" s="13" t="s">
        <v>74</v>
      </c>
    </row>
    <row r="48" spans="1:3" x14ac:dyDescent="0.3">
      <c r="A48" s="16"/>
      <c r="B48" s="14"/>
      <c r="C48" s="13"/>
    </row>
    <row r="50" spans="1:3" x14ac:dyDescent="0.3">
      <c r="A50" s="8" t="s">
        <v>16</v>
      </c>
      <c r="B50" s="8"/>
      <c r="C50" s="8"/>
    </row>
    <row r="52" spans="1:3" ht="57.6" customHeight="1" x14ac:dyDescent="0.3">
      <c r="A52" s="18" t="s">
        <v>56</v>
      </c>
      <c r="B52" s="18" t="s">
        <v>17</v>
      </c>
      <c r="C52" s="10" t="s">
        <v>60</v>
      </c>
    </row>
    <row r="53" spans="1:3" x14ac:dyDescent="0.3">
      <c r="A53" s="6" t="s">
        <v>18</v>
      </c>
      <c r="B53" t="s">
        <v>19</v>
      </c>
      <c r="C53" s="15"/>
    </row>
    <row r="55" spans="1:3" ht="48.6" customHeight="1" x14ac:dyDescent="0.3">
      <c r="A55" s="18" t="s">
        <v>57</v>
      </c>
      <c r="B55" s="18" t="s">
        <v>20</v>
      </c>
      <c r="C55" s="10" t="s">
        <v>76</v>
      </c>
    </row>
    <row r="57" spans="1:3" ht="86.4" customHeight="1" x14ac:dyDescent="0.3">
      <c r="A57" s="18" t="s">
        <v>58</v>
      </c>
      <c r="B57" s="18" t="s">
        <v>77</v>
      </c>
      <c r="C57" s="10" t="s">
        <v>61</v>
      </c>
    </row>
    <row r="58" spans="1:3" ht="27.6" customHeight="1" x14ac:dyDescent="0.3">
      <c r="A58" s="19" t="s">
        <v>21</v>
      </c>
      <c r="B58" s="37" t="s">
        <v>78</v>
      </c>
      <c r="C58" s="37"/>
    </row>
    <row r="59" spans="1:3" x14ac:dyDescent="0.3">
      <c r="B59" s="19"/>
      <c r="C59" s="15"/>
    </row>
    <row r="60" spans="1:3" ht="115.2" customHeight="1" x14ac:dyDescent="0.3">
      <c r="A60" s="18" t="s">
        <v>59</v>
      </c>
      <c r="B60" s="18" t="s">
        <v>22</v>
      </c>
      <c r="C60" s="10" t="s">
        <v>62</v>
      </c>
    </row>
    <row r="62" spans="1:3" x14ac:dyDescent="0.3">
      <c r="A62" s="8" t="s">
        <v>23</v>
      </c>
      <c r="B62" s="21"/>
      <c r="C62" s="8"/>
    </row>
    <row r="63" spans="1:3" x14ac:dyDescent="0.3">
      <c r="C63" s="22"/>
    </row>
    <row r="64" spans="1:3" ht="5.4" customHeight="1" x14ac:dyDescent="0.3">
      <c r="C64" s="22"/>
    </row>
    <row r="65" spans="1:3" x14ac:dyDescent="0.3">
      <c r="A65" s="39" t="s">
        <v>79</v>
      </c>
      <c r="B65" s="39"/>
      <c r="C65" s="23" t="s">
        <v>24</v>
      </c>
    </row>
    <row r="66" spans="1:3" ht="57.6" x14ac:dyDescent="0.3">
      <c r="A66" s="10" t="s">
        <v>63</v>
      </c>
      <c r="B66" s="10" t="s">
        <v>25</v>
      </c>
      <c r="C66" s="24">
        <v>8296</v>
      </c>
    </row>
    <row r="67" spans="1:3" x14ac:dyDescent="0.3">
      <c r="A67" s="10"/>
      <c r="B67" t="s">
        <v>26</v>
      </c>
      <c r="C67" s="25">
        <f>0.25*8296</f>
        <v>2074</v>
      </c>
    </row>
    <row r="68" spans="1:3" ht="28.8" x14ac:dyDescent="0.3">
      <c r="A68" s="10" t="s">
        <v>64</v>
      </c>
      <c r="B68" s="10" t="s">
        <v>80</v>
      </c>
      <c r="C68" s="24">
        <v>10000</v>
      </c>
    </row>
    <row r="69" spans="1:3" x14ac:dyDescent="0.3">
      <c r="C69" s="25"/>
    </row>
    <row r="70" spans="1:3" x14ac:dyDescent="0.3">
      <c r="B70" t="s">
        <v>27</v>
      </c>
      <c r="C70" s="26">
        <f>+SUM(C66:C69)</f>
        <v>20370</v>
      </c>
    </row>
    <row r="71" spans="1:3" x14ac:dyDescent="0.3">
      <c r="C71" s="27"/>
    </row>
    <row r="72" spans="1:3" x14ac:dyDescent="0.3">
      <c r="C72" s="27"/>
    </row>
    <row r="73" spans="1:3" x14ac:dyDescent="0.3">
      <c r="A73" t="s">
        <v>28</v>
      </c>
      <c r="B73" t="s">
        <v>29</v>
      </c>
      <c r="C73" s="28" t="s">
        <v>30</v>
      </c>
    </row>
    <row r="74" spans="1:3" x14ac:dyDescent="0.3">
      <c r="B74" t="s">
        <v>31</v>
      </c>
      <c r="C74" s="29">
        <v>0</v>
      </c>
    </row>
    <row r="75" spans="1:3" x14ac:dyDescent="0.3">
      <c r="A75" t="s">
        <v>32</v>
      </c>
      <c r="C75" s="28" t="s">
        <v>30</v>
      </c>
    </row>
    <row r="76" spans="1:3" ht="15" thickBot="1" x14ac:dyDescent="0.35">
      <c r="A76" s="11" t="s">
        <v>33</v>
      </c>
      <c r="C76" s="30">
        <f ca="1">SUM(C70:C76)</f>
        <v>20370</v>
      </c>
    </row>
    <row r="77" spans="1:3" ht="15" thickTop="1" x14ac:dyDescent="0.3">
      <c r="A77" s="11"/>
      <c r="B77" s="11"/>
    </row>
    <row r="78" spans="1:3" x14ac:dyDescent="0.3">
      <c r="A78" s="11"/>
      <c r="B78" s="11"/>
      <c r="C78" s="31"/>
    </row>
    <row r="79" spans="1:3" x14ac:dyDescent="0.3">
      <c r="A79" s="32" t="s">
        <v>65</v>
      </c>
      <c r="B79" s="33"/>
      <c r="C79" s="33"/>
    </row>
    <row r="80" spans="1:3" x14ac:dyDescent="0.3">
      <c r="A80" s="32"/>
      <c r="B80" s="33"/>
      <c r="C80" s="33"/>
    </row>
    <row r="81" spans="1:3" ht="52.8" customHeight="1" x14ac:dyDescent="0.3">
      <c r="A81" s="40" t="s">
        <v>34</v>
      </c>
      <c r="B81" s="40"/>
      <c r="C81" s="40"/>
    </row>
    <row r="82" spans="1:3" x14ac:dyDescent="0.3">
      <c r="A82" s="32"/>
      <c r="B82" s="33"/>
      <c r="C82" s="33"/>
    </row>
    <row r="84" spans="1:3" x14ac:dyDescent="0.3">
      <c r="A84" s="8" t="s">
        <v>35</v>
      </c>
      <c r="B84" s="8"/>
      <c r="C84" s="8"/>
    </row>
    <row r="85" spans="1:3" ht="72" x14ac:dyDescent="0.3">
      <c r="A85" s="34">
        <v>2025</v>
      </c>
      <c r="B85" s="12" t="s">
        <v>66</v>
      </c>
    </row>
    <row r="86" spans="1:3" x14ac:dyDescent="0.3">
      <c r="A86" s="34"/>
      <c r="B86" s="12" t="s">
        <v>36</v>
      </c>
      <c r="C86" t="s">
        <v>67</v>
      </c>
    </row>
    <row r="87" spans="1:3" x14ac:dyDescent="0.3">
      <c r="A87" s="7">
        <v>2026</v>
      </c>
      <c r="B87" t="s">
        <v>68</v>
      </c>
    </row>
    <row r="90" spans="1:3" x14ac:dyDescent="0.3">
      <c r="A90" s="35" t="s">
        <v>37</v>
      </c>
      <c r="B90" s="36"/>
      <c r="C90" s="36"/>
    </row>
    <row r="91" spans="1:3" x14ac:dyDescent="0.3">
      <c r="A91" t="s">
        <v>69</v>
      </c>
    </row>
  </sheetData>
  <mergeCells count="5">
    <mergeCell ref="A32:C35"/>
    <mergeCell ref="A43:C43"/>
    <mergeCell ref="B58:C58"/>
    <mergeCell ref="A65:B65"/>
    <mergeCell ref="A81:C81"/>
  </mergeCells>
  <pageMargins left="0.31496062992125984" right="0.31496062992125984" top="0.35433070866141736" bottom="0.35433070866141736" header="0.31496062992125984" footer="0.31496062992125984"/>
  <pageSetup paperSize="5" scale="72" orientation="portrait" horizontalDpi="4294967293" r:id="rId1"/>
  <rowBreaks count="1" manualBreakCount="1">
    <brk id="47"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BB584-668C-4EF5-BE34-94B288FD59CD}">
  <dimension ref="A1:B4"/>
  <sheetViews>
    <sheetView workbookViewId="0">
      <selection activeCell="N33" sqref="N33"/>
    </sheetView>
  </sheetViews>
  <sheetFormatPr baseColWidth="10" defaultRowHeight="14.4" x14ac:dyDescent="0.3"/>
  <sheetData>
    <row r="1" spans="1:2" ht="21" x14ac:dyDescent="0.4">
      <c r="A1" s="1" t="str">
        <f>+'8-Garage rue Lussier'!A14</f>
        <v>Municipalité XYZ</v>
      </c>
    </row>
    <row r="3" spans="1:2" ht="19.8" x14ac:dyDescent="0.4">
      <c r="A3" s="2" t="s">
        <v>0</v>
      </c>
      <c r="B3" s="2" t="s">
        <v>54</v>
      </c>
    </row>
    <row r="4" spans="1:2" ht="19.8" x14ac:dyDescent="0.4">
      <c r="A4" s="2" t="s">
        <v>55</v>
      </c>
    </row>
  </sheetData>
  <pageMargins left="0.31496062992125984" right="0.31496062992125984" top="0.35433070866141736" bottom="0.35433070866141736" header="0.31496062992125984" footer="0.31496062992125984"/>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8-Garage rue Lussier</vt:lpstr>
      <vt:lpstr>Arbre décisionnel </vt:lpstr>
      <vt:lpstr>'8-Garage rue Lussier'!Zone_d_impression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Véronique Lussier</dc:creator>
  <cp:lastModifiedBy>Véronique Lussier</cp:lastModifiedBy>
  <cp:lastPrinted>2025-08-21T00:51:55Z</cp:lastPrinted>
  <dcterms:created xsi:type="dcterms:W3CDTF">2025-08-20T14:57:14Z</dcterms:created>
  <dcterms:modified xsi:type="dcterms:W3CDTF">2025-08-21T00:51:58Z</dcterms:modified>
</cp:coreProperties>
</file>